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SEVAC 2023\1era evaluación\3 INFORMACION PROGRAMATICA\"/>
    </mc:Choice>
  </mc:AlternateContent>
  <bookViews>
    <workbookView xWindow="0" yWindow="0" windowWidth="24000" windowHeight="9300"/>
  </bookViews>
  <sheets>
    <sheet name="Clasificación programática" sheetId="9" r:id="rId1"/>
  </sheets>
  <definedNames>
    <definedName name="_xlnm.Print_Area" localSheetId="0">'Clasificación programática'!$B$2:$L$59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9" i="9" l="1"/>
  <c r="K49" i="9" s="1"/>
  <c r="H53" i="9"/>
  <c r="K53" i="9" s="1"/>
  <c r="H51" i="9"/>
  <c r="K51" i="9" s="1"/>
  <c r="H45" i="9"/>
  <c r="K45" i="9" s="1"/>
  <c r="H44" i="9"/>
  <c r="K44" i="9" s="1"/>
  <c r="H43" i="9"/>
  <c r="K43" i="9" s="1"/>
  <c r="H42" i="9"/>
  <c r="K42" i="9" s="1"/>
  <c r="H38" i="9"/>
  <c r="K38" i="9" s="1"/>
  <c r="H37" i="9"/>
  <c r="K37" i="9" s="1"/>
  <c r="H33" i="9"/>
  <c r="K33" i="9" s="1"/>
  <c r="H32" i="9"/>
  <c r="K32" i="9" s="1"/>
  <c r="H31" i="9"/>
  <c r="K31" i="9" s="1"/>
  <c r="K27" i="9"/>
  <c r="H27" i="9"/>
  <c r="H26" i="9"/>
  <c r="K26" i="9" s="1"/>
  <c r="H25" i="9"/>
  <c r="K25" i="9" s="1"/>
  <c r="H24" i="9"/>
  <c r="K24" i="9" s="1"/>
  <c r="H23" i="9"/>
  <c r="K23" i="9" s="1"/>
  <c r="H22" i="9"/>
  <c r="K22" i="9" s="1"/>
  <c r="H21" i="9"/>
  <c r="K21" i="9" s="1"/>
  <c r="H20" i="9"/>
  <c r="K20" i="9" s="1"/>
  <c r="H16" i="9"/>
  <c r="K16" i="9" s="1"/>
  <c r="J47" i="9" l="1"/>
  <c r="I47" i="9"/>
  <c r="G47" i="9"/>
  <c r="F47" i="9"/>
  <c r="J40" i="9"/>
  <c r="I40" i="9"/>
  <c r="G40" i="9"/>
  <c r="F40" i="9"/>
  <c r="J29" i="9"/>
  <c r="I29" i="9"/>
  <c r="G29" i="9"/>
  <c r="F29" i="9"/>
  <c r="J35" i="9"/>
  <c r="I35" i="9"/>
  <c r="G35" i="9"/>
  <c r="F35" i="9"/>
  <c r="H35" i="9" s="1"/>
  <c r="K35" i="9" s="1"/>
  <c r="J18" i="9"/>
  <c r="I18" i="9"/>
  <c r="G18" i="9"/>
  <c r="F18" i="9"/>
  <c r="H18" i="9" s="1"/>
  <c r="K18" i="9" s="1"/>
  <c r="H29" i="9" l="1"/>
  <c r="K29" i="9" s="1"/>
  <c r="H47" i="9"/>
  <c r="K47" i="9" s="1"/>
  <c r="H40" i="9"/>
  <c r="K40" i="9" s="1"/>
  <c r="J13" i="9"/>
  <c r="I13" i="9"/>
  <c r="I11" i="9" s="1"/>
  <c r="I58" i="9" s="1"/>
  <c r="G13" i="9"/>
  <c r="F13" i="9"/>
  <c r="F11" i="9" s="1"/>
  <c r="H55" i="9"/>
  <c r="H15" i="9"/>
  <c r="K15" i="9" s="1"/>
  <c r="H13" i="9" l="1"/>
  <c r="K13" i="9" s="1"/>
  <c r="G11" i="9"/>
  <c r="G58" i="9" s="1"/>
  <c r="J11" i="9"/>
  <c r="J58" i="9" s="1"/>
  <c r="K55" i="9"/>
  <c r="F58" i="9"/>
  <c r="H58" i="9" l="1"/>
  <c r="K58" i="9" s="1"/>
  <c r="H11" i="9"/>
  <c r="K11" i="9" s="1"/>
</calcChain>
</file>

<file path=xl/sharedStrings.xml><?xml version="1.0" encoding="utf-8"?>
<sst xmlns="http://schemas.openxmlformats.org/spreadsheetml/2006/main" count="45" uniqueCount="45">
  <si>
    <t>Egresos</t>
  </si>
  <si>
    <t>Aprobado</t>
  </si>
  <si>
    <t>Modificado</t>
  </si>
  <si>
    <t>Devengado</t>
  </si>
  <si>
    <t>Pagado</t>
  </si>
  <si>
    <t>Subejercicio</t>
  </si>
  <si>
    <t>3=(1 + 2)</t>
  </si>
  <si>
    <t>6=(3 - 4)</t>
  </si>
  <si>
    <t>Concepto</t>
  </si>
  <si>
    <t>Total del Gasto</t>
  </si>
  <si>
    <t>Programas</t>
  </si>
  <si>
    <t>Subsidios: Sector Social y Privado o Entidades Federativas y Municipios</t>
  </si>
  <si>
    <t>Otros Subsidios</t>
  </si>
  <si>
    <t>Desempeño de las Funciones</t>
  </si>
  <si>
    <t>Prestación de Servicios Públicos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</si>
  <si>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</si>
  <si>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</si>
  <si>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</si>
  <si>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</si>
  <si>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</si>
  <si>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</si>
  <si>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Compromisos</t>
  </si>
  <si>
    <t>Obligaciones</t>
  </si>
  <si>
    <t>Programa de Gasto Federalizado (Gobierno Federal)</t>
  </si>
  <si>
    <t>Gasto Federalizado</t>
  </si>
  <si>
    <t>(Miles de Pesos)</t>
  </si>
  <si>
    <t>Planeación, Seguimiento y Evaluación de Políticas Públicas</t>
  </si>
  <si>
    <t>Apoyo al Proceso Presupuestario y para Mejorar la Eficiencia Institucional</t>
  </si>
  <si>
    <t>Apoyo a la Función Pública y al Mejoramiento de la Gestión</t>
  </si>
  <si>
    <t>Operaciones Ajenas</t>
  </si>
  <si>
    <t>Obligaciones de Cumplimiento de Resolución Jurisdiccional</t>
  </si>
  <si>
    <t>Desastres Naturales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</si>
  <si>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</si>
  <si>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</si>
  <si>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</si>
  <si>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</si>
  <si>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Adeudos de Ejercicios Fiscales Anteriores</t>
  </si>
  <si>
    <t>Participaciones a Entidades Federativas y Municipios</t>
  </si>
  <si>
    <t>Costo Financiero, Deuda o Apoyos a Deudores y Ahorradores de la Banca</t>
  </si>
  <si>
    <t>Provisión de Bienes Públicos</t>
  </si>
  <si>
    <t>Gasto por Categoría Programática</t>
  </si>
  <si>
    <t>Sujetos a Reglas de Operación</t>
  </si>
  <si>
    <t>Ampliaciones/    (Reducciones)</t>
  </si>
  <si>
    <t>Tecnológico  de Estudios Superiores de Chimlahuacán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</si>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</sst>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  <font>
      <b/>
      <sz val="9"/>
      <color theme="1"/>
      <name val="HelveticaNeueLT Std Lt"/>
      <family val="2"/>
    </font>
    <font>
      <sz val="9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164" fontId="2" fillId="0" borderId="0" xfId="1" applyNumberFormat="1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164" fontId="2" fillId="0" borderId="0" xfId="1" applyNumberFormat="1" applyFont="1" applyAlignment="1" applyProtection="1">
      <alignment horizontal="right"/>
      <protection locked="0"/>
    </xf>
    <xf numFmtId="0" fontId="8" fillId="0" borderId="5" xfId="0" applyFont="1" applyBorder="1" applyProtection="1"/>
    <xf numFmtId="0" fontId="8" fillId="0" borderId="0" xfId="0" applyFont="1" applyBorder="1" applyProtection="1"/>
    <xf numFmtId="0" fontId="8" fillId="0" borderId="6" xfId="0" applyFont="1" applyBorder="1" applyProtection="1"/>
    <xf numFmtId="0" fontId="8" fillId="0" borderId="0" xfId="0" applyFont="1" applyProtection="1"/>
    <xf numFmtId="0" fontId="8" fillId="0" borderId="0" xfId="0" applyFont="1" applyProtection="1">
      <protection locked="0"/>
    </xf>
    <xf numFmtId="0" fontId="9" fillId="0" borderId="5" xfId="0" applyFont="1" applyBorder="1" applyProtection="1"/>
    <xf numFmtId="0" fontId="9" fillId="0" borderId="6" xfId="0" applyFont="1" applyBorder="1" applyProtection="1"/>
    <xf numFmtId="0" fontId="9" fillId="0" borderId="0" xfId="0" applyFont="1" applyProtection="1">
      <protection locked="0"/>
    </xf>
    <xf numFmtId="0" fontId="9" fillId="0" borderId="0" xfId="0" applyFont="1" applyProtection="1"/>
    <xf numFmtId="0" fontId="7" fillId="0" borderId="0" xfId="0" applyFont="1" applyAlignment="1" applyProtection="1">
      <alignment vertical="center"/>
      <protection locked="0"/>
    </xf>
    <xf numFmtId="0" fontId="8" fillId="0" borderId="3" xfId="0" applyFont="1" applyBorder="1" applyProtection="1"/>
    <xf numFmtId="0" fontId="8" fillId="0" borderId="8" xfId="0" applyFont="1" applyBorder="1" applyProtection="1"/>
    <xf numFmtId="0" fontId="9" fillId="0" borderId="2" xfId="0" applyFont="1" applyBorder="1" applyProtection="1"/>
    <xf numFmtId="0" fontId="9" fillId="0" borderId="4" xfId="0" applyFont="1" applyBorder="1" applyProtection="1"/>
    <xf numFmtId="164" fontId="9" fillId="0" borderId="13" xfId="1" applyNumberFormat="1" applyFont="1" applyBorder="1" applyProtection="1">
      <protection locked="0"/>
    </xf>
    <xf numFmtId="164" fontId="9" fillId="0" borderId="2" xfId="1" applyNumberFormat="1" applyFont="1" applyBorder="1" applyProtection="1">
      <protection locked="0"/>
    </xf>
    <xf numFmtId="0" fontId="9" fillId="0" borderId="4" xfId="0" applyFont="1" applyBorder="1" applyProtection="1">
      <protection locked="0"/>
    </xf>
    <xf numFmtId="164" fontId="8" fillId="0" borderId="14" xfId="1" applyNumberFormat="1" applyFont="1" applyBorder="1" applyAlignment="1" applyProtection="1">
      <alignment horizontal="right"/>
    </xf>
    <xf numFmtId="164" fontId="8" fillId="0" borderId="5" xfId="1" applyNumberFormat="1" applyFont="1" applyBorder="1" applyAlignment="1" applyProtection="1">
      <alignment horizontal="right"/>
    </xf>
    <xf numFmtId="164" fontId="8" fillId="0" borderId="14" xfId="1" applyNumberFormat="1" applyFont="1" applyBorder="1" applyAlignment="1" applyProtection="1">
      <alignment horizontal="right"/>
      <protection locked="0"/>
    </xf>
    <xf numFmtId="164" fontId="9" fillId="0" borderId="14" xfId="1" applyNumberFormat="1" applyFont="1" applyBorder="1" applyAlignment="1" applyProtection="1">
      <alignment horizontal="right"/>
      <protection locked="0"/>
    </xf>
    <xf numFmtId="164" fontId="9" fillId="0" borderId="14" xfId="1" applyNumberFormat="1" applyFont="1" applyBorder="1" applyAlignment="1" applyProtection="1">
      <alignment horizontal="right"/>
    </xf>
    <xf numFmtId="164" fontId="9" fillId="0" borderId="5" xfId="1" applyNumberFormat="1" applyFont="1" applyBorder="1" applyAlignment="1" applyProtection="1">
      <alignment horizontal="right"/>
    </xf>
    <xf numFmtId="0" fontId="9" fillId="0" borderId="7" xfId="0" applyFont="1" applyBorder="1" applyProtection="1"/>
    <xf numFmtId="0" fontId="9" fillId="0" borderId="9" xfId="0" applyFont="1" applyBorder="1" applyProtection="1"/>
    <xf numFmtId="164" fontId="9" fillId="0" borderId="15" xfId="1" applyNumberFormat="1" applyFont="1" applyBorder="1" applyAlignment="1" applyProtection="1">
      <alignment horizontal="right"/>
    </xf>
    <xf numFmtId="164" fontId="9" fillId="0" borderId="7" xfId="1" applyNumberFormat="1" applyFont="1" applyBorder="1" applyAlignment="1" applyProtection="1">
      <alignment horizontal="right"/>
    </xf>
    <xf numFmtId="164" fontId="9" fillId="0" borderId="13" xfId="1" applyNumberFormat="1" applyFont="1" applyBorder="1" applyAlignment="1" applyProtection="1">
      <alignment horizontal="right"/>
    </xf>
    <xf numFmtId="164" fontId="9" fillId="0" borderId="2" xfId="1" applyNumberFormat="1" applyFont="1" applyBorder="1" applyAlignment="1" applyProtection="1">
      <alignment horizontal="right"/>
    </xf>
    <xf numFmtId="0" fontId="9" fillId="0" borderId="0" xfId="0" applyFont="1" applyAlignment="1" applyProtection="1">
      <alignment horizontal="right"/>
      <protection locked="0"/>
    </xf>
    <xf numFmtId="164" fontId="9" fillId="0" borderId="0" xfId="1" applyNumberFormat="1" applyFont="1" applyAlignment="1" applyProtection="1">
      <alignment horizontal="right"/>
      <protection locked="0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164" fontId="4" fillId="0" borderId="10" xfId="1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/>
    </xf>
    <xf numFmtId="0" fontId="8" fillId="0" borderId="6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164" fontId="4" fillId="0" borderId="2" xfId="1" applyNumberFormat="1" applyFont="1" applyBorder="1" applyAlignment="1" applyProtection="1">
      <alignment horizontal="center" vertical="center" wrapText="1"/>
      <protection locked="0"/>
    </xf>
    <xf numFmtId="164" fontId="5" fillId="0" borderId="7" xfId="1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showGridLines="0" tabSelected="1" view="pageBreakPreview" topLeftCell="A46" zoomScaleNormal="100" zoomScaleSheetLayoutView="100" workbookViewId="0">
      <selection activeCell="J20" sqref="J20"/>
    </sheetView>
  </sheetViews>
  <sheetFormatPr baseColWidth="10" defaultRowHeight="14.25" x14ac:dyDescent="0.2"/>
  <cols>
    <col min="1" max="2" width="1" style="1" customWidth="1"/>
    <col min="3" max="3" width="5.28515625" style="1" customWidth="1"/>
    <col min="4" max="4" width="5.5703125" style="2" customWidth="1"/>
    <col min="5" max="5" width="58.5703125" style="1" customWidth="1"/>
    <col min="6" max="6" width="15.5703125" style="1" customWidth="1"/>
    <col min="7" max="7" width="14.7109375" style="1" customWidth="1"/>
    <col min="8" max="8" width="15.42578125" style="3" customWidth="1"/>
    <col min="9" max="9" width="17.85546875" style="1" customWidth="1"/>
    <col min="10" max="10" width="16.42578125" style="1" customWidth="1"/>
    <col min="11" max="11" width="15.42578125" style="3" customWidth="1"/>
    <col min="12" max="12" width="1.140625" style="1" customWidth="1"/>
    <col min="13" max="13" width="1" style="1" customWidth="1"/>
    <col min="14" max="16384" width="11.42578125" style="1"/>
  </cols>
  <sheetData>
    <row r="1" spans="2:12" ht="5.25" customHeight="1" x14ac:dyDescent="0.2"/>
    <row r="2" spans="2:12" s="15" customFormat="1" ht="18" customHeight="1" x14ac:dyDescent="0.25">
      <c r="B2" s="52" t="s">
        <v>43</v>
      </c>
      <c r="C2" s="53"/>
      <c r="D2" s="53"/>
      <c r="E2" s="53"/>
      <c r="F2" s="53"/>
      <c r="G2" s="53"/>
      <c r="H2" s="53"/>
      <c r="I2" s="53"/>
      <c r="J2" s="53"/>
      <c r="K2" s="53"/>
      <c r="L2" s="54"/>
    </row>
    <row r="3" spans="2:12" s="15" customFormat="1" ht="18" customHeight="1" x14ac:dyDescent="0.25">
      <c r="B3" s="55" t="s">
        <v>40</v>
      </c>
      <c r="C3" s="56"/>
      <c r="D3" s="56"/>
      <c r="E3" s="56"/>
      <c r="F3" s="56"/>
      <c r="G3" s="56"/>
      <c r="H3" s="56"/>
      <c r="I3" s="56"/>
      <c r="J3" s="56"/>
      <c r="K3" s="56"/>
      <c r="L3" s="57"/>
    </row>
    <row r="4" spans="2:12" s="15" customFormat="1" ht="18" customHeight="1" x14ac:dyDescent="0.25">
      <c r="B4" s="55" t="s">
        <v>44</v>
      </c>
      <c r="C4" s="56"/>
      <c r="D4" s="56"/>
      <c r="E4" s="56"/>
      <c r="F4" s="56"/>
      <c r="G4" s="56"/>
      <c r="H4" s="56"/>
      <c r="I4" s="56"/>
      <c r="J4" s="56"/>
      <c r="K4" s="56"/>
      <c r="L4" s="57"/>
    </row>
    <row r="5" spans="2:12" s="15" customFormat="1" ht="18" customHeight="1" x14ac:dyDescent="0.25">
      <c r="B5" s="58" t="s">
        <v>25</v>
      </c>
      <c r="C5" s="59"/>
      <c r="D5" s="59"/>
      <c r="E5" s="59"/>
      <c r="F5" s="59"/>
      <c r="G5" s="59"/>
      <c r="H5" s="59"/>
      <c r="I5" s="59"/>
      <c r="J5" s="59"/>
      <c r="K5" s="59"/>
      <c r="L5" s="60"/>
    </row>
    <row r="6" spans="2:12" ht="12" customHeight="1" x14ac:dyDescent="0.2">
      <c r="C6" s="2"/>
    </row>
    <row r="7" spans="2:12" s="41" customFormat="1" ht="20.100000000000001" customHeight="1" x14ac:dyDescent="0.25">
      <c r="B7" s="37"/>
      <c r="C7" s="38"/>
      <c r="D7" s="38"/>
      <c r="E7" s="39"/>
      <c r="F7" s="63" t="s">
        <v>0</v>
      </c>
      <c r="G7" s="64"/>
      <c r="H7" s="64"/>
      <c r="I7" s="64"/>
      <c r="J7" s="65"/>
      <c r="K7" s="66" t="s">
        <v>5</v>
      </c>
      <c r="L7" s="40"/>
    </row>
    <row r="8" spans="2:12" s="41" customFormat="1" ht="30" customHeight="1" x14ac:dyDescent="0.25">
      <c r="B8" s="42"/>
      <c r="C8" s="68" t="s">
        <v>8</v>
      </c>
      <c r="D8" s="68"/>
      <c r="E8" s="69"/>
      <c r="F8" s="43" t="s">
        <v>1</v>
      </c>
      <c r="G8" s="44" t="s">
        <v>42</v>
      </c>
      <c r="H8" s="45" t="s">
        <v>2</v>
      </c>
      <c r="I8" s="43" t="s">
        <v>3</v>
      </c>
      <c r="J8" s="43" t="s">
        <v>4</v>
      </c>
      <c r="K8" s="67"/>
      <c r="L8" s="46"/>
    </row>
    <row r="9" spans="2:12" s="41" customFormat="1" ht="20.100000000000001" customHeight="1" x14ac:dyDescent="0.25">
      <c r="B9" s="47"/>
      <c r="C9" s="48"/>
      <c r="D9" s="48"/>
      <c r="E9" s="49"/>
      <c r="F9" s="43">
        <v>1</v>
      </c>
      <c r="G9" s="43">
        <v>2</v>
      </c>
      <c r="H9" s="45" t="s">
        <v>6</v>
      </c>
      <c r="I9" s="43">
        <v>4</v>
      </c>
      <c r="J9" s="43">
        <v>5</v>
      </c>
      <c r="K9" s="50" t="s">
        <v>7</v>
      </c>
      <c r="L9" s="51"/>
    </row>
    <row r="10" spans="2:12" s="13" customFormat="1" ht="12" x14ac:dyDescent="0.2">
      <c r="B10" s="18"/>
      <c r="C10" s="16"/>
      <c r="D10" s="16"/>
      <c r="E10" s="19"/>
      <c r="F10" s="20"/>
      <c r="G10" s="20"/>
      <c r="H10" s="20"/>
      <c r="I10" s="20"/>
      <c r="J10" s="20"/>
      <c r="K10" s="21"/>
      <c r="L10" s="22"/>
    </row>
    <row r="11" spans="2:12" s="9" customFormat="1" ht="21" customHeight="1" x14ac:dyDescent="0.2">
      <c r="B11" s="6"/>
      <c r="C11" s="7" t="s">
        <v>10</v>
      </c>
      <c r="D11" s="7"/>
      <c r="E11" s="8"/>
      <c r="F11" s="23">
        <f>F13+F18+F29+F35+F40+F47</f>
        <v>121452475</v>
      </c>
      <c r="G11" s="23">
        <f>G13+G18+G29+G35+G40+G47</f>
        <v>0</v>
      </c>
      <c r="H11" s="23">
        <f t="shared" ref="H11:H55" si="0">F11+G11</f>
        <v>121452475</v>
      </c>
      <c r="I11" s="23">
        <f>I13+I18+I29+I35+I40+I47</f>
        <v>28551833.309999999</v>
      </c>
      <c r="J11" s="23">
        <f>J13+J18+J29+J35+J40+J47</f>
        <v>28551833.309999999</v>
      </c>
      <c r="K11" s="24">
        <f t="shared" ref="K11:K55" si="1">H11-I11</f>
        <v>92900641.689999998</v>
      </c>
      <c r="L11" s="8"/>
    </row>
    <row r="12" spans="2:12" s="9" customFormat="1" ht="21" customHeight="1" x14ac:dyDescent="0.2">
      <c r="B12" s="6"/>
      <c r="C12" s="7"/>
      <c r="D12" s="7"/>
      <c r="E12" s="8"/>
      <c r="F12" s="23"/>
      <c r="G12" s="23"/>
      <c r="H12" s="23"/>
      <c r="I12" s="23"/>
      <c r="J12" s="23"/>
      <c r="K12" s="24"/>
      <c r="L12" s="8"/>
    </row>
    <row r="13" spans="2:12" s="9" customFormat="1" ht="21" customHeight="1" x14ac:dyDescent="0.2">
      <c r="B13" s="6"/>
      <c r="C13" s="7"/>
      <c r="D13" s="7" t="s">
        <v>11</v>
      </c>
      <c r="E13" s="8"/>
      <c r="F13" s="23">
        <f t="shared" ref="F13:G13" si="2">SUM(F15:F16)</f>
        <v>0</v>
      </c>
      <c r="G13" s="23">
        <f t="shared" si="2"/>
        <v>0</v>
      </c>
      <c r="H13" s="23">
        <f t="shared" si="0"/>
        <v>0</v>
      </c>
      <c r="I13" s="23">
        <f t="shared" ref="I13:J13" si="3">SUM(I15:I16)</f>
        <v>0</v>
      </c>
      <c r="J13" s="23">
        <f t="shared" si="3"/>
        <v>0</v>
      </c>
      <c r="K13" s="24">
        <f t="shared" si="1"/>
        <v>0</v>
      </c>
      <c r="L13" s="8"/>
    </row>
    <row r="14" spans="2:12" s="10" customFormat="1" ht="21" customHeight="1" x14ac:dyDescent="0.2">
      <c r="B14" s="6"/>
      <c r="C14" s="7"/>
      <c r="D14" s="7"/>
      <c r="E14" s="8"/>
      <c r="F14" s="25"/>
      <c r="G14" s="25"/>
      <c r="H14" s="23"/>
      <c r="I14" s="25"/>
      <c r="J14" s="25"/>
      <c r="K14" s="24"/>
      <c r="L14" s="8"/>
    </row>
    <row r="15" spans="2:12" s="13" customFormat="1" ht="21" customHeight="1" x14ac:dyDescent="0.2">
      <c r="B15" s="11"/>
      <c r="C15" s="7"/>
      <c r="D15" s="7"/>
      <c r="E15" s="12" t="s">
        <v>41</v>
      </c>
      <c r="F15" s="26"/>
      <c r="G15" s="26"/>
      <c r="H15" s="27">
        <f t="shared" si="0"/>
        <v>0</v>
      </c>
      <c r="I15" s="26"/>
      <c r="J15" s="26"/>
      <c r="K15" s="28">
        <f t="shared" si="1"/>
        <v>0</v>
      </c>
      <c r="L15" s="12"/>
    </row>
    <row r="16" spans="2:12" s="13" customFormat="1" ht="21" customHeight="1" x14ac:dyDescent="0.2">
      <c r="B16" s="11"/>
      <c r="C16" s="7"/>
      <c r="D16" s="7"/>
      <c r="E16" s="12" t="s">
        <v>12</v>
      </c>
      <c r="F16" s="26"/>
      <c r="G16" s="26"/>
      <c r="H16" s="27">
        <f t="shared" ref="H16" si="4">F16+G16</f>
        <v>0</v>
      </c>
      <c r="I16" s="26"/>
      <c r="J16" s="26"/>
      <c r="K16" s="28">
        <f t="shared" ref="K16" si="5">H16-I16</f>
        <v>0</v>
      </c>
      <c r="L16" s="12"/>
    </row>
    <row r="17" spans="2:12" s="13" customFormat="1" ht="21" customHeight="1" x14ac:dyDescent="0.2">
      <c r="B17" s="11"/>
      <c r="C17" s="7"/>
      <c r="D17" s="7"/>
      <c r="E17" s="12"/>
      <c r="F17" s="26"/>
      <c r="G17" s="26"/>
      <c r="H17" s="27"/>
      <c r="I17" s="26"/>
      <c r="J17" s="26"/>
      <c r="K17" s="28"/>
      <c r="L17" s="12"/>
    </row>
    <row r="18" spans="2:12" s="9" customFormat="1" ht="21" customHeight="1" x14ac:dyDescent="0.2">
      <c r="B18" s="6"/>
      <c r="C18" s="7"/>
      <c r="D18" s="7" t="s">
        <v>13</v>
      </c>
      <c r="E18" s="8"/>
      <c r="F18" s="23">
        <f>SUM(F20:F27)</f>
        <v>121452475</v>
      </c>
      <c r="G18" s="23">
        <f>SUM(G20:G27)</f>
        <v>0</v>
      </c>
      <c r="H18" s="23">
        <f t="shared" si="0"/>
        <v>121452475</v>
      </c>
      <c r="I18" s="23">
        <f t="shared" ref="I18:J18" si="6">SUM(I20:I27)</f>
        <v>28551833.309999999</v>
      </c>
      <c r="J18" s="23">
        <f t="shared" si="6"/>
        <v>28551833.309999999</v>
      </c>
      <c r="K18" s="24">
        <f t="shared" si="1"/>
        <v>92900641.689999998</v>
      </c>
      <c r="L18" s="8"/>
    </row>
    <row r="19" spans="2:12" s="10" customFormat="1" ht="21" customHeight="1" x14ac:dyDescent="0.2">
      <c r="B19" s="6"/>
      <c r="C19" s="7"/>
      <c r="D19" s="7"/>
      <c r="E19" s="8"/>
      <c r="F19" s="25"/>
      <c r="G19" s="25"/>
      <c r="H19" s="23"/>
      <c r="I19" s="25"/>
      <c r="J19" s="25"/>
      <c r="K19" s="24"/>
      <c r="L19" s="8"/>
    </row>
    <row r="20" spans="2:12" s="13" customFormat="1" ht="21" customHeight="1" x14ac:dyDescent="0.2">
      <c r="B20" s="11"/>
      <c r="C20" s="7"/>
      <c r="D20" s="7"/>
      <c r="E20" s="12" t="s">
        <v>14</v>
      </c>
      <c r="F20" s="26">
        <v>121452475</v>
      </c>
      <c r="G20" s="26">
        <v>0</v>
      </c>
      <c r="H20" s="27">
        <f t="shared" ref="H20:H27" si="7">F20+G20</f>
        <v>121452475</v>
      </c>
      <c r="I20" s="26">
        <v>28551833.309999999</v>
      </c>
      <c r="J20" s="26">
        <v>28551833.309999999</v>
      </c>
      <c r="K20" s="28">
        <f t="shared" ref="K20:K27" si="8">H20-I20</f>
        <v>92900641.689999998</v>
      </c>
      <c r="L20" s="12"/>
    </row>
    <row r="21" spans="2:12" s="13" customFormat="1" ht="21" customHeight="1" x14ac:dyDescent="0.2">
      <c r="B21" s="11"/>
      <c r="C21" s="7"/>
      <c r="D21" s="7"/>
      <c r="E21" s="12" t="s">
        <v>39</v>
      </c>
      <c r="F21" s="26"/>
      <c r="G21" s="26"/>
      <c r="H21" s="27">
        <f t="shared" si="7"/>
        <v>0</v>
      </c>
      <c r="I21" s="26"/>
      <c r="J21" s="26"/>
      <c r="K21" s="28">
        <f t="shared" si="8"/>
        <v>0</v>
      </c>
      <c r="L21" s="12"/>
    </row>
    <row r="22" spans="2:12" s="13" customFormat="1" ht="21" customHeight="1" x14ac:dyDescent="0.2">
      <c r="B22" s="11"/>
      <c r="C22" s="7"/>
      <c r="D22" s="7"/>
      <c r="E22" s="12" t="s">
        <v>26</v>
      </c>
      <c r="F22" s="26"/>
      <c r="G22" s="26"/>
      <c r="H22" s="27">
        <f t="shared" si="7"/>
        <v>0</v>
      </c>
      <c r="I22" s="26"/>
      <c r="J22" s="26"/>
      <c r="K22" s="28">
        <f t="shared" si="8"/>
        <v>0</v>
      </c>
      <c r="L22" s="12"/>
    </row>
    <row r="23" spans="2:12" s="13" customFormat="1" ht="21" customHeight="1" x14ac:dyDescent="0.2">
      <c r="B23" s="11"/>
      <c r="C23" s="7"/>
      <c r="D23" s="7"/>
      <c r="E23" s="12" t="s">
        <v>15</v>
      </c>
      <c r="F23" s="26"/>
      <c r="G23" s="26"/>
      <c r="H23" s="27">
        <f t="shared" si="7"/>
        <v>0</v>
      </c>
      <c r="I23" s="26"/>
      <c r="J23" s="26"/>
      <c r="K23" s="28">
        <f t="shared" si="8"/>
        <v>0</v>
      </c>
      <c r="L23" s="12"/>
    </row>
    <row r="24" spans="2:12" s="13" customFormat="1" ht="21" customHeight="1" x14ac:dyDescent="0.2">
      <c r="B24" s="11"/>
      <c r="C24" s="7"/>
      <c r="D24" s="7"/>
      <c r="E24" s="12" t="s">
        <v>16</v>
      </c>
      <c r="F24" s="26"/>
      <c r="G24" s="26"/>
      <c r="H24" s="27">
        <f t="shared" si="7"/>
        <v>0</v>
      </c>
      <c r="I24" s="26"/>
      <c r="J24" s="26"/>
      <c r="K24" s="28">
        <f t="shared" si="8"/>
        <v>0</v>
      </c>
      <c r="L24" s="12"/>
    </row>
    <row r="25" spans="2:12" s="13" customFormat="1" ht="21" customHeight="1" x14ac:dyDescent="0.2">
      <c r="B25" s="11"/>
      <c r="C25" s="7"/>
      <c r="D25" s="7"/>
      <c r="E25" s="12" t="s">
        <v>17</v>
      </c>
      <c r="F25" s="26"/>
      <c r="G25" s="26"/>
      <c r="H25" s="27">
        <f t="shared" si="7"/>
        <v>0</v>
      </c>
      <c r="I25" s="26"/>
      <c r="J25" s="26"/>
      <c r="K25" s="28">
        <f t="shared" si="8"/>
        <v>0</v>
      </c>
      <c r="L25" s="12"/>
    </row>
    <row r="26" spans="2:12" s="13" customFormat="1" ht="21" customHeight="1" x14ac:dyDescent="0.2">
      <c r="B26" s="11"/>
      <c r="C26" s="7"/>
      <c r="D26" s="7"/>
      <c r="E26" s="12" t="s">
        <v>18</v>
      </c>
      <c r="F26" s="26"/>
      <c r="G26" s="26"/>
      <c r="H26" s="27">
        <f t="shared" si="7"/>
        <v>0</v>
      </c>
      <c r="I26" s="26"/>
      <c r="J26" s="26"/>
      <c r="K26" s="28">
        <f t="shared" si="8"/>
        <v>0</v>
      </c>
      <c r="L26" s="12"/>
    </row>
    <row r="27" spans="2:12" s="13" customFormat="1" ht="21" customHeight="1" x14ac:dyDescent="0.2">
      <c r="B27" s="11"/>
      <c r="C27" s="7"/>
      <c r="D27" s="7"/>
      <c r="E27" s="12" t="s">
        <v>19</v>
      </c>
      <c r="F27" s="26"/>
      <c r="G27" s="26"/>
      <c r="H27" s="27">
        <f t="shared" si="7"/>
        <v>0</v>
      </c>
      <c r="I27" s="26"/>
      <c r="J27" s="26"/>
      <c r="K27" s="28">
        <f t="shared" si="8"/>
        <v>0</v>
      </c>
      <c r="L27" s="12"/>
    </row>
    <row r="28" spans="2:12" s="13" customFormat="1" ht="21" customHeight="1" x14ac:dyDescent="0.2">
      <c r="B28" s="11"/>
      <c r="C28" s="7"/>
      <c r="D28" s="7"/>
      <c r="E28" s="12"/>
      <c r="F28" s="26"/>
      <c r="G28" s="26"/>
      <c r="H28" s="27"/>
      <c r="I28" s="26"/>
      <c r="J28" s="26"/>
      <c r="K28" s="28"/>
      <c r="L28" s="12"/>
    </row>
    <row r="29" spans="2:12" s="9" customFormat="1" ht="21" customHeight="1" x14ac:dyDescent="0.2">
      <c r="B29" s="6"/>
      <c r="C29" s="7"/>
      <c r="D29" s="7" t="s">
        <v>20</v>
      </c>
      <c r="E29" s="8"/>
      <c r="F29" s="23">
        <f>SUM(F31:F33)</f>
        <v>0</v>
      </c>
      <c r="G29" s="23">
        <f>SUM(G31:G33)</f>
        <v>0</v>
      </c>
      <c r="H29" s="23">
        <f t="shared" ref="H29" si="9">F29+G29</f>
        <v>0</v>
      </c>
      <c r="I29" s="23">
        <f>SUM(I31:I33)</f>
        <v>0</v>
      </c>
      <c r="J29" s="23">
        <f>SUM(J31:J33)</f>
        <v>0</v>
      </c>
      <c r="K29" s="24">
        <f t="shared" ref="K29" si="10">H29-I29</f>
        <v>0</v>
      </c>
      <c r="L29" s="8"/>
    </row>
    <row r="30" spans="2:12" s="10" customFormat="1" ht="21" customHeight="1" x14ac:dyDescent="0.2">
      <c r="B30" s="6"/>
      <c r="C30" s="7"/>
      <c r="D30" s="7"/>
      <c r="E30" s="8"/>
      <c r="F30" s="25"/>
      <c r="G30" s="25"/>
      <c r="H30" s="23"/>
      <c r="I30" s="25"/>
      <c r="J30" s="25"/>
      <c r="K30" s="24"/>
      <c r="L30" s="8"/>
    </row>
    <row r="31" spans="2:12" s="13" customFormat="1" ht="21" customHeight="1" x14ac:dyDescent="0.2">
      <c r="B31" s="11"/>
      <c r="C31" s="7"/>
      <c r="D31" s="7"/>
      <c r="E31" s="12" t="s">
        <v>27</v>
      </c>
      <c r="F31" s="26"/>
      <c r="G31" s="26"/>
      <c r="H31" s="27">
        <f t="shared" ref="H31:H33" si="11">F31+G31</f>
        <v>0</v>
      </c>
      <c r="I31" s="26"/>
      <c r="J31" s="26"/>
      <c r="K31" s="28">
        <f t="shared" ref="K31:K33" si="12">H31-I31</f>
        <v>0</v>
      </c>
      <c r="L31" s="12"/>
    </row>
    <row r="32" spans="2:12" s="13" customFormat="1" ht="21" customHeight="1" x14ac:dyDescent="0.2">
      <c r="B32" s="11"/>
      <c r="C32" s="7"/>
      <c r="D32" s="7"/>
      <c r="E32" s="12" t="s">
        <v>28</v>
      </c>
      <c r="F32" s="26"/>
      <c r="G32" s="26"/>
      <c r="H32" s="27">
        <f t="shared" si="11"/>
        <v>0</v>
      </c>
      <c r="I32" s="26"/>
      <c r="J32" s="26"/>
      <c r="K32" s="28">
        <f t="shared" si="12"/>
        <v>0</v>
      </c>
      <c r="L32" s="12"/>
    </row>
    <row r="33" spans="2:12" s="13" customFormat="1" ht="21" customHeight="1" x14ac:dyDescent="0.2">
      <c r="B33" s="11"/>
      <c r="C33" s="7"/>
      <c r="D33" s="7"/>
      <c r="E33" s="12" t="s">
        <v>29</v>
      </c>
      <c r="F33" s="26"/>
      <c r="G33" s="26"/>
      <c r="H33" s="27">
        <f t="shared" si="11"/>
        <v>0</v>
      </c>
      <c r="I33" s="26"/>
      <c r="J33" s="26"/>
      <c r="K33" s="28">
        <f t="shared" si="12"/>
        <v>0</v>
      </c>
      <c r="L33" s="12"/>
    </row>
    <row r="34" spans="2:12" s="13" customFormat="1" ht="21" customHeight="1" x14ac:dyDescent="0.2">
      <c r="B34" s="11"/>
      <c r="C34" s="7"/>
      <c r="D34" s="7"/>
      <c r="E34" s="12"/>
      <c r="F34" s="26"/>
      <c r="G34" s="26"/>
      <c r="H34" s="27"/>
      <c r="I34" s="26"/>
      <c r="J34" s="26"/>
      <c r="K34" s="28"/>
      <c r="L34" s="12"/>
    </row>
    <row r="35" spans="2:12" s="9" customFormat="1" ht="21" customHeight="1" x14ac:dyDescent="0.2">
      <c r="B35" s="6"/>
      <c r="C35" s="7"/>
      <c r="D35" s="7" t="s">
        <v>21</v>
      </c>
      <c r="E35" s="8"/>
      <c r="F35" s="23">
        <f t="shared" ref="F35:G35" si="13">SUM(F37:F38)</f>
        <v>0</v>
      </c>
      <c r="G35" s="23">
        <f t="shared" si="13"/>
        <v>0</v>
      </c>
      <c r="H35" s="23">
        <f t="shared" ref="H35" si="14">F35+G35</f>
        <v>0</v>
      </c>
      <c r="I35" s="23">
        <f t="shared" ref="I35:J35" si="15">SUM(I37:I38)</f>
        <v>0</v>
      </c>
      <c r="J35" s="23">
        <f t="shared" si="15"/>
        <v>0</v>
      </c>
      <c r="K35" s="24">
        <f t="shared" ref="K35" si="16">H35-I35</f>
        <v>0</v>
      </c>
      <c r="L35" s="8"/>
    </row>
    <row r="36" spans="2:12" s="10" customFormat="1" ht="21" customHeight="1" x14ac:dyDescent="0.2">
      <c r="B36" s="6"/>
      <c r="C36" s="7"/>
      <c r="D36" s="7"/>
      <c r="E36" s="8"/>
      <c r="F36" s="25"/>
      <c r="G36" s="25"/>
      <c r="H36" s="23"/>
      <c r="I36" s="25"/>
      <c r="J36" s="25"/>
      <c r="K36" s="24"/>
      <c r="L36" s="8"/>
    </row>
    <row r="37" spans="2:12" s="13" customFormat="1" ht="21" customHeight="1" x14ac:dyDescent="0.2">
      <c r="B37" s="11"/>
      <c r="C37" s="7"/>
      <c r="D37" s="7"/>
      <c r="E37" s="12" t="s">
        <v>30</v>
      </c>
      <c r="F37" s="26"/>
      <c r="G37" s="26"/>
      <c r="H37" s="27">
        <f t="shared" ref="H37:H38" si="17">F37+G37</f>
        <v>0</v>
      </c>
      <c r="I37" s="26"/>
      <c r="J37" s="26"/>
      <c r="K37" s="28">
        <f t="shared" ref="K37:K38" si="18">H37-I37</f>
        <v>0</v>
      </c>
      <c r="L37" s="12"/>
    </row>
    <row r="38" spans="2:12" s="13" customFormat="1" ht="21" customHeight="1" x14ac:dyDescent="0.2">
      <c r="B38" s="11"/>
      <c r="C38" s="7"/>
      <c r="D38" s="7"/>
      <c r="E38" s="12" t="s">
        <v>31</v>
      </c>
      <c r="F38" s="26"/>
      <c r="G38" s="26"/>
      <c r="H38" s="27">
        <f t="shared" si="17"/>
        <v>0</v>
      </c>
      <c r="I38" s="26"/>
      <c r="J38" s="26"/>
      <c r="K38" s="28">
        <f t="shared" si="18"/>
        <v>0</v>
      </c>
      <c r="L38" s="12"/>
    </row>
    <row r="39" spans="2:12" s="13" customFormat="1" ht="21" customHeight="1" x14ac:dyDescent="0.2">
      <c r="B39" s="11"/>
      <c r="C39" s="7"/>
      <c r="D39" s="7"/>
      <c r="E39" s="12"/>
      <c r="F39" s="26"/>
      <c r="G39" s="26"/>
      <c r="H39" s="27"/>
      <c r="I39" s="26"/>
      <c r="J39" s="26"/>
      <c r="K39" s="28"/>
      <c r="L39" s="12"/>
    </row>
    <row r="40" spans="2:12" s="9" customFormat="1" ht="21" customHeight="1" x14ac:dyDescent="0.2">
      <c r="B40" s="6"/>
      <c r="C40" s="7"/>
      <c r="D40" s="7" t="s">
        <v>22</v>
      </c>
      <c r="E40" s="8"/>
      <c r="F40" s="23">
        <f>SUM(F42:F45)</f>
        <v>0</v>
      </c>
      <c r="G40" s="23">
        <f>SUM(G42:G45)</f>
        <v>0</v>
      </c>
      <c r="H40" s="23">
        <f t="shared" ref="H40" si="19">F40+G40</f>
        <v>0</v>
      </c>
      <c r="I40" s="23">
        <f>SUM(I42:I45)</f>
        <v>0</v>
      </c>
      <c r="J40" s="23">
        <f>SUM(J42:J45)</f>
        <v>0</v>
      </c>
      <c r="K40" s="24">
        <f t="shared" ref="K40" si="20">H40-I40</f>
        <v>0</v>
      </c>
      <c r="L40" s="8"/>
    </row>
    <row r="41" spans="2:12" s="10" customFormat="1" ht="21" customHeight="1" x14ac:dyDescent="0.2">
      <c r="B41" s="6"/>
      <c r="C41" s="7"/>
      <c r="D41" s="7"/>
      <c r="E41" s="8"/>
      <c r="F41" s="25"/>
      <c r="G41" s="25"/>
      <c r="H41" s="23"/>
      <c r="I41" s="25"/>
      <c r="J41" s="25"/>
      <c r="K41" s="24"/>
      <c r="L41" s="8"/>
    </row>
    <row r="42" spans="2:12" s="13" customFormat="1" ht="21" customHeight="1" x14ac:dyDescent="0.2">
      <c r="B42" s="11"/>
      <c r="C42" s="7"/>
      <c r="D42" s="7"/>
      <c r="E42" s="12" t="s">
        <v>32</v>
      </c>
      <c r="F42" s="26"/>
      <c r="G42" s="26"/>
      <c r="H42" s="27">
        <f t="shared" ref="H42:H45" si="21">F42+G42</f>
        <v>0</v>
      </c>
      <c r="I42" s="26"/>
      <c r="J42" s="26"/>
      <c r="K42" s="28">
        <f t="shared" ref="K42:K45" si="22">H42-I42</f>
        <v>0</v>
      </c>
      <c r="L42" s="12"/>
    </row>
    <row r="43" spans="2:12" s="13" customFormat="1" ht="21" customHeight="1" x14ac:dyDescent="0.2">
      <c r="B43" s="11"/>
      <c r="C43" s="7"/>
      <c r="D43" s="7"/>
      <c r="E43" s="12" t="s">
        <v>33</v>
      </c>
      <c r="F43" s="26"/>
      <c r="G43" s="26"/>
      <c r="H43" s="27">
        <f t="shared" si="21"/>
        <v>0</v>
      </c>
      <c r="I43" s="26"/>
      <c r="J43" s="26"/>
      <c r="K43" s="28">
        <f t="shared" si="22"/>
        <v>0</v>
      </c>
      <c r="L43" s="12"/>
    </row>
    <row r="44" spans="2:12" s="13" customFormat="1" ht="21" customHeight="1" x14ac:dyDescent="0.2">
      <c r="B44" s="11"/>
      <c r="C44" s="7"/>
      <c r="D44" s="7"/>
      <c r="E44" s="12" t="s">
        <v>34</v>
      </c>
      <c r="F44" s="26"/>
      <c r="G44" s="26"/>
      <c r="H44" s="27">
        <f t="shared" si="21"/>
        <v>0</v>
      </c>
      <c r="I44" s="26"/>
      <c r="J44" s="26"/>
      <c r="K44" s="28">
        <f t="shared" si="22"/>
        <v>0</v>
      </c>
      <c r="L44" s="12"/>
    </row>
    <row r="45" spans="2:12" s="13" customFormat="1" ht="21" customHeight="1" x14ac:dyDescent="0.2">
      <c r="B45" s="11"/>
      <c r="C45" s="7"/>
      <c r="D45" s="7"/>
      <c r="E45" s="12" t="s">
        <v>35</v>
      </c>
      <c r="F45" s="26"/>
      <c r="G45" s="26"/>
      <c r="H45" s="27">
        <f t="shared" si="21"/>
        <v>0</v>
      </c>
      <c r="I45" s="26"/>
      <c r="J45" s="26"/>
      <c r="K45" s="28">
        <f t="shared" si="22"/>
        <v>0</v>
      </c>
      <c r="L45" s="12"/>
    </row>
    <row r="46" spans="2:12" s="13" customFormat="1" ht="21" customHeight="1" x14ac:dyDescent="0.2">
      <c r="B46" s="11"/>
      <c r="C46" s="7"/>
      <c r="D46" s="7"/>
      <c r="E46" s="12"/>
      <c r="F46" s="26"/>
      <c r="G46" s="26"/>
      <c r="H46" s="27"/>
      <c r="I46" s="26"/>
      <c r="J46" s="26"/>
      <c r="K46" s="28"/>
      <c r="L46" s="12"/>
    </row>
    <row r="47" spans="2:12" s="9" customFormat="1" ht="21" customHeight="1" x14ac:dyDescent="0.2">
      <c r="B47" s="6"/>
      <c r="C47" s="7"/>
      <c r="D47" s="7" t="s">
        <v>23</v>
      </c>
      <c r="E47" s="8"/>
      <c r="F47" s="23">
        <f>SUM(F49)</f>
        <v>0</v>
      </c>
      <c r="G47" s="23">
        <f>SUM(G49)</f>
        <v>0</v>
      </c>
      <c r="H47" s="23">
        <f t="shared" ref="H47" si="23">F47+G47</f>
        <v>0</v>
      </c>
      <c r="I47" s="23">
        <f>SUM(I49)</f>
        <v>0</v>
      </c>
      <c r="J47" s="23">
        <f>SUM(J49)</f>
        <v>0</v>
      </c>
      <c r="K47" s="24">
        <f t="shared" ref="K47" si="24">H47-I47</f>
        <v>0</v>
      </c>
      <c r="L47" s="8"/>
    </row>
    <row r="48" spans="2:12" s="10" customFormat="1" ht="21" customHeight="1" x14ac:dyDescent="0.2">
      <c r="B48" s="6"/>
      <c r="C48" s="7"/>
      <c r="D48" s="7"/>
      <c r="E48" s="8"/>
      <c r="F48" s="25"/>
      <c r="G48" s="25"/>
      <c r="H48" s="23"/>
      <c r="I48" s="25"/>
      <c r="J48" s="25"/>
      <c r="K48" s="24"/>
      <c r="L48" s="8"/>
    </row>
    <row r="49" spans="2:12" s="13" customFormat="1" ht="21" customHeight="1" x14ac:dyDescent="0.2">
      <c r="B49" s="11"/>
      <c r="C49" s="7"/>
      <c r="D49" s="7"/>
      <c r="E49" s="12" t="s">
        <v>24</v>
      </c>
      <c r="F49" s="26"/>
      <c r="G49" s="26"/>
      <c r="H49" s="27">
        <f t="shared" ref="H49" si="25">F49+G49</f>
        <v>0</v>
      </c>
      <c r="I49" s="26"/>
      <c r="J49" s="26"/>
      <c r="K49" s="28">
        <f t="shared" ref="K49" si="26">H49-I49</f>
        <v>0</v>
      </c>
      <c r="L49" s="12"/>
    </row>
    <row r="50" spans="2:12" s="13" customFormat="1" ht="21" customHeight="1" x14ac:dyDescent="0.2">
      <c r="B50" s="11"/>
      <c r="C50" s="7"/>
      <c r="D50" s="7"/>
      <c r="E50" s="12"/>
      <c r="F50" s="26"/>
      <c r="G50" s="26"/>
      <c r="H50" s="27"/>
      <c r="I50" s="26"/>
      <c r="J50" s="26"/>
      <c r="K50" s="28"/>
      <c r="L50" s="12"/>
    </row>
    <row r="51" spans="2:12" s="9" customFormat="1" ht="21" customHeight="1" x14ac:dyDescent="0.2">
      <c r="B51" s="6"/>
      <c r="C51" s="7" t="s">
        <v>37</v>
      </c>
      <c r="D51" s="7"/>
      <c r="E51" s="8"/>
      <c r="F51" s="26"/>
      <c r="G51" s="26"/>
      <c r="H51" s="27">
        <f t="shared" ref="H51" si="27">F51+G51</f>
        <v>0</v>
      </c>
      <c r="I51" s="26"/>
      <c r="J51" s="26"/>
      <c r="K51" s="28">
        <f t="shared" ref="K51" si="28">H51-I51</f>
        <v>0</v>
      </c>
      <c r="L51" s="8"/>
    </row>
    <row r="52" spans="2:12" s="14" customFormat="1" ht="21" customHeight="1" x14ac:dyDescent="0.2">
      <c r="B52" s="11"/>
      <c r="C52" s="7"/>
      <c r="D52" s="7"/>
      <c r="E52" s="12"/>
      <c r="F52" s="26"/>
      <c r="G52" s="26"/>
      <c r="H52" s="27"/>
      <c r="I52" s="26"/>
      <c r="J52" s="26"/>
      <c r="K52" s="28"/>
      <c r="L52" s="12"/>
    </row>
    <row r="53" spans="2:12" s="9" customFormat="1" ht="21" customHeight="1" x14ac:dyDescent="0.2">
      <c r="B53" s="6"/>
      <c r="C53" s="7" t="s">
        <v>38</v>
      </c>
      <c r="D53" s="7"/>
      <c r="E53" s="8"/>
      <c r="F53" s="26"/>
      <c r="G53" s="26"/>
      <c r="H53" s="27">
        <f t="shared" ref="H53" si="29">F53+G53</f>
        <v>0</v>
      </c>
      <c r="I53" s="26"/>
      <c r="J53" s="26"/>
      <c r="K53" s="28">
        <f t="shared" ref="K53" si="30">H53-I53</f>
        <v>0</v>
      </c>
      <c r="L53" s="8"/>
    </row>
    <row r="54" spans="2:12" s="14" customFormat="1" ht="15.75" customHeight="1" x14ac:dyDescent="0.2">
      <c r="B54" s="11"/>
      <c r="C54" s="7"/>
      <c r="D54" s="7"/>
      <c r="E54" s="12"/>
      <c r="F54" s="26"/>
      <c r="G54" s="26"/>
      <c r="H54" s="27"/>
      <c r="I54" s="26"/>
      <c r="J54" s="26"/>
      <c r="K54" s="28"/>
      <c r="L54" s="12"/>
    </row>
    <row r="55" spans="2:12" s="9" customFormat="1" ht="21" customHeight="1" x14ac:dyDescent="0.2">
      <c r="B55" s="6"/>
      <c r="C55" s="7" t="s">
        <v>36</v>
      </c>
      <c r="D55" s="7"/>
      <c r="E55" s="8"/>
      <c r="F55" s="25"/>
      <c r="G55" s="25"/>
      <c r="H55" s="23">
        <f t="shared" si="0"/>
        <v>0</v>
      </c>
      <c r="I55" s="25"/>
      <c r="J55" s="25"/>
      <c r="K55" s="24">
        <f t="shared" si="1"/>
        <v>0</v>
      </c>
      <c r="L55" s="8"/>
    </row>
    <row r="56" spans="2:12" s="14" customFormat="1" ht="21" customHeight="1" x14ac:dyDescent="0.2">
      <c r="B56" s="29"/>
      <c r="C56" s="17"/>
      <c r="D56" s="17"/>
      <c r="E56" s="30"/>
      <c r="F56" s="31"/>
      <c r="G56" s="31"/>
      <c r="H56" s="31"/>
      <c r="I56" s="31"/>
      <c r="J56" s="31"/>
      <c r="K56" s="32"/>
      <c r="L56" s="30"/>
    </row>
    <row r="57" spans="2:12" s="14" customFormat="1" ht="12" x14ac:dyDescent="0.2">
      <c r="B57" s="18"/>
      <c r="C57" s="16"/>
      <c r="D57" s="16"/>
      <c r="E57" s="19"/>
      <c r="F57" s="33"/>
      <c r="G57" s="33"/>
      <c r="H57" s="33"/>
      <c r="I57" s="33"/>
      <c r="J57" s="33"/>
      <c r="K57" s="34"/>
      <c r="L57" s="19"/>
    </row>
    <row r="58" spans="2:12" s="9" customFormat="1" ht="12" x14ac:dyDescent="0.2">
      <c r="B58" s="6"/>
      <c r="C58" s="7"/>
      <c r="D58" s="61" t="s">
        <v>9</v>
      </c>
      <c r="E58" s="62"/>
      <c r="F58" s="23">
        <f>F55+F53+F51+F11</f>
        <v>121452475</v>
      </c>
      <c r="G58" s="23">
        <f>G55+G53+G51+G11</f>
        <v>0</v>
      </c>
      <c r="H58" s="23">
        <f t="shared" ref="H58" si="31">F58+G58</f>
        <v>121452475</v>
      </c>
      <c r="I58" s="23">
        <f>I55+I53+I51+I11</f>
        <v>28551833.309999999</v>
      </c>
      <c r="J58" s="23">
        <f t="shared" ref="J58" si="32">J55+J53+J51+J11</f>
        <v>28551833.309999999</v>
      </c>
      <c r="K58" s="24">
        <f t="shared" ref="K58" si="33">H58-I58</f>
        <v>92900641.689999998</v>
      </c>
      <c r="L58" s="8"/>
    </row>
    <row r="59" spans="2:12" s="14" customFormat="1" ht="12" x14ac:dyDescent="0.2">
      <c r="B59" s="29"/>
      <c r="C59" s="17"/>
      <c r="D59" s="17"/>
      <c r="E59" s="30"/>
      <c r="F59" s="31"/>
      <c r="G59" s="31"/>
      <c r="H59" s="31"/>
      <c r="I59" s="31"/>
      <c r="J59" s="31"/>
      <c r="K59" s="32"/>
      <c r="L59" s="30"/>
    </row>
    <row r="60" spans="2:12" s="13" customFormat="1" ht="4.5" customHeight="1" x14ac:dyDescent="0.2">
      <c r="D60" s="10"/>
      <c r="F60" s="35"/>
      <c r="G60" s="35"/>
      <c r="H60" s="36"/>
      <c r="I60" s="35"/>
      <c r="J60" s="35"/>
      <c r="K60" s="36"/>
    </row>
    <row r="61" spans="2:12" s="13" customFormat="1" ht="12" x14ac:dyDescent="0.2">
      <c r="D61" s="10"/>
      <c r="F61" s="35"/>
      <c r="G61" s="35"/>
      <c r="H61" s="36"/>
      <c r="I61" s="35"/>
      <c r="J61" s="35"/>
      <c r="K61" s="36"/>
    </row>
    <row r="62" spans="2:12" s="13" customFormat="1" ht="12" x14ac:dyDescent="0.2">
      <c r="D62" s="10"/>
      <c r="F62" s="35"/>
      <c r="G62" s="35"/>
      <c r="H62" s="36"/>
      <c r="I62" s="35"/>
      <c r="J62" s="35"/>
      <c r="K62" s="36"/>
    </row>
    <row r="63" spans="2:12" s="13" customFormat="1" ht="12" x14ac:dyDescent="0.2">
      <c r="D63" s="10"/>
      <c r="F63" s="35"/>
      <c r="G63" s="35"/>
      <c r="H63" s="36"/>
      <c r="I63" s="35"/>
      <c r="J63" s="35"/>
      <c r="K63" s="36"/>
    </row>
    <row r="64" spans="2:12" s="13" customFormat="1" ht="12" x14ac:dyDescent="0.2">
      <c r="D64" s="10"/>
      <c r="F64" s="35"/>
      <c r="G64" s="35"/>
      <c r="H64" s="36"/>
      <c r="I64" s="35"/>
      <c r="J64" s="35"/>
      <c r="K64" s="36"/>
    </row>
    <row r="65" spans="4:11" s="13" customFormat="1" ht="12" x14ac:dyDescent="0.2">
      <c r="D65" s="10"/>
      <c r="F65" s="35"/>
      <c r="G65" s="35"/>
      <c r="H65" s="36"/>
      <c r="I65" s="35"/>
      <c r="J65" s="35"/>
      <c r="K65" s="36"/>
    </row>
    <row r="66" spans="4:11" x14ac:dyDescent="0.2">
      <c r="F66" s="4"/>
      <c r="G66" s="4"/>
      <c r="H66" s="5"/>
      <c r="I66" s="4"/>
      <c r="J66" s="4"/>
      <c r="K66" s="5"/>
    </row>
    <row r="67" spans="4:11" x14ac:dyDescent="0.2">
      <c r="F67" s="4"/>
      <c r="G67" s="4"/>
      <c r="H67" s="5"/>
      <c r="I67" s="4"/>
      <c r="J67" s="4"/>
      <c r="K67" s="5"/>
    </row>
  </sheetData>
  <sheetProtection formatCells="0" formatColumns="0" formatRows="0" insertColumns="0" insertRows="0" insertHyperlinks="0" deleteColumns="0" deleteRows="0" selectLockedCells="1"/>
  <mergeCells count="8">
    <mergeCell ref="B2:L2"/>
    <mergeCell ref="B3:L3"/>
    <mergeCell ref="B4:L4"/>
    <mergeCell ref="B5:L5"/>
    <mergeCell ref="D58:E58"/>
    <mergeCell ref="F7:J7"/>
    <mergeCell ref="K7:K8"/>
    <mergeCell ref="C8:E8"/>
  </mergeCells>
  <pageMargins left="0.70866141732283472" right="0.70866141732283472" top="0.74803149606299213" bottom="0.74803149606299213" header="0.31496062992125984" footer="0.31496062992125984"/>
  <pageSetup scale="54" orientation="portrait" horizontalDpi="4294967294" verticalDpi="4294967294" r:id="rId1"/>
  <ignoredErrors>
    <ignoredError sqref="F12:G12 M17:N23 N16 M52:N52 M50:N50 M49:N49 F56:N57 H55 M54:N54 M25:N30 M24:N24 M51:N51 M53:N53 K55:N55 L11:N11 M32:N48 M31:N31 F59:N59 J58 L58:N58 K15:N15 F14:G14 F13:G13 I13:J13 L13:N13 I12:N12 I14:N14" unlockedFormula="1"/>
    <ignoredError sqref="H58 H18 H11 H13 H17 H19 H28:H30 H34:H36 H39:H41 H46:H47" formula="1"/>
    <ignoredError sqref="H14 H15 H12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Clasificación programática</vt:lpstr>
      <vt:lpstr>'Clasificación programática'!Área_de_impresión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Estrella</dc:creator>
  <cp:lastModifiedBy>Hewlett-Packard Company</cp:lastModifiedBy>
  <cp:lastPrinted>2023-05-03T16:36:30Z</cp:lastPrinted>
  <dcterms:created xsi:type="dcterms:W3CDTF">2014-11-13T18:34:23Z</dcterms:created>
  <dcterms:modified xsi:type="dcterms:W3CDTF">2023-05-03T16:41:10Z</dcterms:modified>
</cp:coreProperties>
</file>